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<sst xmlns="http://schemas.openxmlformats.org/spreadsheetml/2006/main" count="172" uniqueCount="47">
  <si>
    <t>ИСАКОВА 21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</si>
  <si>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</si>
  <si>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</si>
  <si>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</si>
  <si>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</si>
  <si>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</si>
  <si>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</si>
  <si>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</si>
  <si>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</si>
  <si>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</si>
  <si>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</si>
  <si>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</si>
  <si>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</si>
  <si>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м.ремонт воопровода</t>
  </si>
  <si>
    <t>май</t>
  </si>
  <si>
    <t>выявл. причины непоступления водоснабжения-7</t>
  </si>
  <si>
    <t>июнь</t>
  </si>
  <si>
    <t>июль</t>
  </si>
  <si>
    <t>август</t>
  </si>
  <si>
    <t>сентяб</t>
  </si>
  <si>
    <t>обход т/у, подв.,откр.задв. при заполн.системы</t>
  </si>
  <si>
    <t>октябрь</t>
  </si>
  <si>
    <t>ноябрь</t>
  </si>
  <si>
    <t>декабрь</t>
  </si>
  <si>
    <t>ремонт дверного полотна</t>
  </si>
  <si>
    <t>восстановление освещения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</si>
  <si>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</si>
  <si>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</si>
  <si>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</si>
  <si>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</si>
  <si>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</si>
  <si>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</si>
  <si>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№21    по ул.Исакова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</si>
  <si>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</si>
  <si>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</si>
  <si>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</si>
  <si>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</si>
  <si>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</si>
  <si>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</si>
  <si>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</si>
  <si>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</si>
  <si>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Дома № 21    по ул.Исакова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</si>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</sst>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2" width="8.375" style="0" customWidth="1"/>
    <col min="3" max="3" width="9.00390625" style="0" customWidth="1"/>
    <col min="4" max="4" width="8.875" style="0" customWidth="1"/>
    <col min="5" max="5" width="11.75390625" style="0" customWidth="1"/>
    <col min="6" max="6" width="10.75390625" style="0" customWidth="1"/>
    <col min="7" max="7" width="11.375" style="0" customWidth="1"/>
    <col min="8" max="8" width="10.75390625" style="0" customWidth="1"/>
    <col min="9" max="9" width="8.625" style="0" customWidth="1"/>
    <col min="10" max="10" width="9.25390625" style="0" customWidth="1"/>
    <col min="11" max="11" width="9.625" style="0" customWidth="1"/>
    <col min="12" max="12" width="9.7539062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1688.02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1688.02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ИСАКОВА 21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1688.02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1688.02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ИСАКОВА 21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2.75">
      <c r="A21" s="22" t="s">
        <v>11</v>
      </c>
      <c r="B21" s="23"/>
      <c r="C21" s="24"/>
      <c r="D21" s="24"/>
      <c r="E21" s="24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1688.02</v>
      </c>
    </row>
    <row r="23" spans="1:14" ht="12.7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2.7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1688.02</v>
      </c>
    </row>
    <row r="25" spans="1:14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4" t="str">
        <f>A18</f>
        <v>ИСАКОВА 21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2.75">
      <c r="A29" s="22" t="s">
        <v>12</v>
      </c>
      <c r="B29" s="23"/>
      <c r="C29" s="24"/>
      <c r="D29" s="24"/>
      <c r="E29" s="24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33"/>
      <c r="C30" s="15"/>
      <c r="D30" s="15"/>
      <c r="E30" s="15"/>
      <c r="F30" s="34"/>
      <c r="G30" s="35"/>
      <c r="H30" s="36"/>
      <c r="I30" s="37" t="s">
        <v>9</v>
      </c>
      <c r="J30" s="38"/>
      <c r="K30" s="38"/>
      <c r="L30" s="38"/>
      <c r="M30" s="39"/>
      <c r="N30" s="40">
        <v>1688.02</v>
      </c>
    </row>
    <row r="31" spans="1:14" ht="12.75">
      <c r="A31" s="32"/>
      <c r="B31" s="23"/>
      <c r="C31" s="24"/>
      <c r="D31" s="24"/>
      <c r="E31" s="24"/>
      <c r="F31" s="25"/>
      <c r="G31" s="26"/>
      <c r="H31" s="27"/>
      <c r="I31" s="42" t="s">
        <v>13</v>
      </c>
      <c r="J31" s="15"/>
      <c r="K31" s="15"/>
      <c r="L31" s="15"/>
      <c r="M31" s="34">
        <v>7</v>
      </c>
      <c r="N31" s="36">
        <v>509.76</v>
      </c>
    </row>
    <row r="32" spans="1:14" ht="12.75">
      <c r="A32" s="32"/>
      <c r="B32" s="33"/>
      <c r="C32" s="15"/>
      <c r="D32" s="15"/>
      <c r="E32" s="15"/>
      <c r="F32" s="34"/>
      <c r="G32" s="35"/>
      <c r="H32" s="41"/>
      <c r="I32" s="42"/>
      <c r="J32" s="15"/>
      <c r="K32" s="15"/>
      <c r="L32" s="15"/>
      <c r="M32" s="34"/>
      <c r="N32" s="43"/>
    </row>
    <row r="33" spans="1:14" ht="12.75">
      <c r="A33" s="44"/>
      <c r="B33" s="45"/>
      <c r="C33" s="46"/>
      <c r="D33" s="46"/>
      <c r="E33" s="46"/>
      <c r="F33" s="47"/>
      <c r="G33" s="45"/>
      <c r="H33" s="48">
        <f>SUM(H29:H32)</f>
        <v>0</v>
      </c>
      <c r="I33" s="49"/>
      <c r="J33" s="50"/>
      <c r="K33" s="50"/>
      <c r="L33" s="50"/>
      <c r="M33" s="51"/>
      <c r="N33" s="48">
        <f>SUM(N30:N32)</f>
        <v>2197.7799999999997</v>
      </c>
    </row>
    <row r="34" spans="1:14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4" t="str">
        <f>A26</f>
        <v>ИСАКОВА 21</v>
      </c>
      <c r="B35" s="14"/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7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8" t="s">
        <v>3</v>
      </c>
      <c r="B37" s="11" t="s">
        <v>4</v>
      </c>
      <c r="C37" s="11"/>
      <c r="D37" s="11"/>
      <c r="E37" s="11"/>
      <c r="F37" s="11"/>
      <c r="G37" s="19" t="s">
        <v>5</v>
      </c>
      <c r="H37" s="20" t="s">
        <v>6</v>
      </c>
      <c r="I37" s="10" t="s">
        <v>4</v>
      </c>
      <c r="J37" s="10"/>
      <c r="K37" s="10"/>
      <c r="L37" s="10"/>
      <c r="M37" s="10"/>
      <c r="N37" s="21" t="s">
        <v>6</v>
      </c>
    </row>
    <row r="38" spans="1:14" ht="12.75">
      <c r="A38" s="22" t="s">
        <v>14</v>
      </c>
      <c r="B38" s="23"/>
      <c r="C38" s="24"/>
      <c r="D38" s="24"/>
      <c r="E38" s="24"/>
      <c r="F38" s="25"/>
      <c r="G38" s="26"/>
      <c r="H38" s="27">
        <v>0</v>
      </c>
      <c r="I38" s="28" t="s">
        <v>8</v>
      </c>
      <c r="J38" s="29"/>
      <c r="K38" s="29"/>
      <c r="L38" s="29"/>
      <c r="M38" s="30"/>
      <c r="N38" s="31"/>
    </row>
    <row r="39" spans="1:14" ht="12.75">
      <c r="A39" s="32"/>
      <c r="B39" s="33"/>
      <c r="C39" s="15"/>
      <c r="D39" s="15"/>
      <c r="E39" s="15"/>
      <c r="F39" s="34"/>
      <c r="G39" s="35"/>
      <c r="H39" s="36"/>
      <c r="I39" s="37" t="s">
        <v>9</v>
      </c>
      <c r="J39" s="38"/>
      <c r="K39" s="38"/>
      <c r="L39" s="38"/>
      <c r="M39" s="39"/>
      <c r="N39" s="40">
        <v>1688.02</v>
      </c>
    </row>
    <row r="40" spans="1:14" ht="12.75">
      <c r="A40" s="32"/>
      <c r="B40" s="23"/>
      <c r="C40" s="24"/>
      <c r="D40" s="24"/>
      <c r="E40" s="24"/>
      <c r="F40" s="25"/>
      <c r="G40" s="26"/>
      <c r="H40" s="27"/>
      <c r="I40" s="42" t="s">
        <v>15</v>
      </c>
      <c r="J40" s="15"/>
      <c r="K40" s="15"/>
      <c r="L40" s="15"/>
      <c r="M40" s="34"/>
      <c r="N40" s="36">
        <v>127.44</v>
      </c>
    </row>
    <row r="41" spans="1:14" ht="12.75">
      <c r="A41" s="32"/>
      <c r="B41" s="33"/>
      <c r="C41" s="15"/>
      <c r="D41" s="15"/>
      <c r="E41" s="15"/>
      <c r="F41" s="34"/>
      <c r="G41" s="35"/>
      <c r="H41" s="41"/>
      <c r="I41" s="42"/>
      <c r="J41" s="15"/>
      <c r="K41" s="15"/>
      <c r="L41" s="15"/>
      <c r="M41" s="34"/>
      <c r="N41" s="43"/>
    </row>
    <row r="42" spans="1:14" ht="12.75">
      <c r="A42" s="44"/>
      <c r="B42" s="45"/>
      <c r="C42" s="46"/>
      <c r="D42" s="46"/>
      <c r="E42" s="46"/>
      <c r="F42" s="47"/>
      <c r="G42" s="45"/>
      <c r="H42" s="48">
        <f>SUM(H38:H41)</f>
        <v>0</v>
      </c>
      <c r="I42" s="49"/>
      <c r="J42" s="50"/>
      <c r="K42" s="50"/>
      <c r="L42" s="50"/>
      <c r="M42" s="51"/>
      <c r="N42" s="48">
        <f>SUM(N39:N41)</f>
        <v>1815.46</v>
      </c>
    </row>
    <row r="43" spans="1:14" ht="12.7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4" t="str">
        <f>A35</f>
        <v>ИСАКОВА 21</v>
      </c>
      <c r="B44" s="14"/>
      <c r="C44" s="14"/>
      <c r="D44" s="14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7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</row>
    <row r="46" spans="1:14" ht="12.75">
      <c r="A46" s="18" t="s">
        <v>3</v>
      </c>
      <c r="B46" s="11" t="s">
        <v>4</v>
      </c>
      <c r="C46" s="11"/>
      <c r="D46" s="11"/>
      <c r="E46" s="11"/>
      <c r="F46" s="11"/>
      <c r="G46" s="19" t="s">
        <v>5</v>
      </c>
      <c r="H46" s="20" t="s">
        <v>6</v>
      </c>
      <c r="I46" s="10" t="s">
        <v>4</v>
      </c>
      <c r="J46" s="10"/>
      <c r="K46" s="10"/>
      <c r="L46" s="10"/>
      <c r="M46" s="10"/>
      <c r="N46" s="21" t="s">
        <v>6</v>
      </c>
    </row>
    <row r="47" spans="1:14" ht="12.75">
      <c r="A47" s="22" t="s">
        <v>16</v>
      </c>
      <c r="B47" s="23"/>
      <c r="C47" s="24"/>
      <c r="D47" s="24"/>
      <c r="E47" s="24"/>
      <c r="F47" s="25"/>
      <c r="G47" s="26"/>
      <c r="H47" s="27">
        <v>0</v>
      </c>
      <c r="I47" s="28" t="s">
        <v>8</v>
      </c>
      <c r="J47" s="29"/>
      <c r="K47" s="29"/>
      <c r="L47" s="29"/>
      <c r="M47" s="30"/>
      <c r="N47" s="31"/>
    </row>
    <row r="48" spans="1:14" ht="12.75">
      <c r="A48" s="32"/>
      <c r="B48" s="33"/>
      <c r="C48" s="15"/>
      <c r="D48" s="15"/>
      <c r="E48" s="15"/>
      <c r="F48" s="34"/>
      <c r="G48" s="35"/>
      <c r="H48" s="36"/>
      <c r="I48" s="37" t="s">
        <v>9</v>
      </c>
      <c r="J48" s="38"/>
      <c r="K48" s="38"/>
      <c r="L48" s="38"/>
      <c r="M48" s="39"/>
      <c r="N48" s="40">
        <v>1688.02</v>
      </c>
    </row>
    <row r="49" spans="1:14" ht="12.75">
      <c r="A49" s="32"/>
      <c r="B49" s="33"/>
      <c r="C49" s="15"/>
      <c r="D49" s="15"/>
      <c r="E49" s="15"/>
      <c r="F49" s="34"/>
      <c r="G49" s="35"/>
      <c r="H49" s="41"/>
      <c r="I49" s="42"/>
      <c r="J49" s="15"/>
      <c r="K49" s="15"/>
      <c r="L49" s="15"/>
      <c r="M49" s="34"/>
      <c r="N49" s="43"/>
    </row>
    <row r="50" spans="1:14" ht="12.75">
      <c r="A50" s="44"/>
      <c r="B50" s="45"/>
      <c r="C50" s="46"/>
      <c r="D50" s="46"/>
      <c r="E50" s="46"/>
      <c r="F50" s="47"/>
      <c r="G50" s="45"/>
      <c r="H50" s="48">
        <f>SUM(H47:H49)</f>
        <v>0</v>
      </c>
      <c r="I50" s="49"/>
      <c r="J50" s="50"/>
      <c r="K50" s="50"/>
      <c r="L50" s="50"/>
      <c r="M50" s="51"/>
      <c r="N50" s="48">
        <f>SUM(N48:N49)</f>
        <v>1688.02</v>
      </c>
    </row>
    <row r="51" spans="1:14" ht="12.7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4" t="str">
        <f>A44</f>
        <v>ИСАКОВА 21</v>
      </c>
      <c r="B52" s="14"/>
      <c r="C52" s="14"/>
      <c r="D52" s="14"/>
      <c r="E52" s="52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17"/>
      <c r="B53" s="13" t="s">
        <v>1</v>
      </c>
      <c r="C53" s="13"/>
      <c r="D53" s="13"/>
      <c r="E53" s="13"/>
      <c r="F53" s="13"/>
      <c r="G53" s="13"/>
      <c r="H53" s="13"/>
      <c r="I53" s="12" t="s">
        <v>2</v>
      </c>
      <c r="J53" s="12"/>
      <c r="K53" s="12"/>
      <c r="L53" s="12"/>
      <c r="M53" s="12"/>
      <c r="N53" s="12"/>
    </row>
    <row r="54" spans="1:14" ht="12.75">
      <c r="A54" s="18" t="s">
        <v>3</v>
      </c>
      <c r="B54" s="11" t="s">
        <v>4</v>
      </c>
      <c r="C54" s="11"/>
      <c r="D54" s="11"/>
      <c r="E54" s="11"/>
      <c r="F54" s="11"/>
      <c r="G54" s="19" t="s">
        <v>5</v>
      </c>
      <c r="H54" s="20" t="s">
        <v>6</v>
      </c>
      <c r="I54" s="10" t="s">
        <v>4</v>
      </c>
      <c r="J54" s="10"/>
      <c r="K54" s="10"/>
      <c r="L54" s="10"/>
      <c r="M54" s="10"/>
      <c r="N54" s="21" t="s">
        <v>6</v>
      </c>
    </row>
    <row r="55" spans="1:14" ht="12.75">
      <c r="A55" s="22" t="s">
        <v>17</v>
      </c>
      <c r="B55" s="23"/>
      <c r="C55" s="24"/>
      <c r="D55" s="24"/>
      <c r="E55" s="24"/>
      <c r="F55" s="25"/>
      <c r="G55" s="26"/>
      <c r="H55" s="27">
        <v>0</v>
      </c>
      <c r="I55" s="28" t="s">
        <v>8</v>
      </c>
      <c r="J55" s="29"/>
      <c r="K55" s="29"/>
      <c r="L55" s="29"/>
      <c r="M55" s="30"/>
      <c r="N55" s="31"/>
    </row>
    <row r="56" spans="1:14" ht="12.75">
      <c r="A56" s="32"/>
      <c r="B56" s="33"/>
      <c r="C56" s="15"/>
      <c r="D56" s="15"/>
      <c r="E56" s="15"/>
      <c r="F56" s="34"/>
      <c r="G56" s="35"/>
      <c r="H56" s="36"/>
      <c r="I56" s="37" t="s">
        <v>9</v>
      </c>
      <c r="J56" s="38"/>
      <c r="K56" s="38"/>
      <c r="L56" s="38"/>
      <c r="M56" s="39"/>
      <c r="N56" s="40">
        <v>1688.02</v>
      </c>
    </row>
    <row r="57" spans="1:14" ht="12.75">
      <c r="A57" s="32"/>
      <c r="B57" s="33"/>
      <c r="C57" s="15"/>
      <c r="D57" s="15"/>
      <c r="E57" s="15"/>
      <c r="F57" s="34"/>
      <c r="G57" s="35"/>
      <c r="H57" s="41"/>
      <c r="I57" s="42"/>
      <c r="J57" s="15"/>
      <c r="K57" s="15"/>
      <c r="L57" s="15"/>
      <c r="M57" s="34"/>
      <c r="N57" s="43"/>
    </row>
    <row r="58" spans="1:14" ht="12.75">
      <c r="A58" s="44"/>
      <c r="B58" s="45"/>
      <c r="C58" s="46"/>
      <c r="D58" s="46"/>
      <c r="E58" s="46"/>
      <c r="F58" s="47"/>
      <c r="G58" s="45"/>
      <c r="H58" s="48">
        <f>SUM(H55:H57)</f>
        <v>0</v>
      </c>
      <c r="I58" s="49"/>
      <c r="J58" s="50"/>
      <c r="K58" s="50"/>
      <c r="L58" s="50"/>
      <c r="M58" s="51"/>
      <c r="N58" s="48">
        <f>SUM(N56:N57)</f>
        <v>1688.02</v>
      </c>
    </row>
    <row r="59" spans="1:14" ht="12.7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4" t="str">
        <f>A52</f>
        <v>ИСАКОВА 21</v>
      </c>
      <c r="B60" s="14"/>
      <c r="C60" s="14"/>
      <c r="D60" s="14"/>
      <c r="E60" s="52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7"/>
      <c r="B61" s="13" t="s">
        <v>1</v>
      </c>
      <c r="C61" s="13"/>
      <c r="D61" s="13"/>
      <c r="E61" s="13"/>
      <c r="F61" s="13"/>
      <c r="G61" s="13"/>
      <c r="H61" s="13"/>
      <c r="I61" s="12" t="s">
        <v>2</v>
      </c>
      <c r="J61" s="12"/>
      <c r="K61" s="12"/>
      <c r="L61" s="12"/>
      <c r="M61" s="12"/>
      <c r="N61" s="12"/>
    </row>
    <row r="62" spans="1:14" ht="12.75">
      <c r="A62" s="18" t="s">
        <v>3</v>
      </c>
      <c r="B62" s="11" t="s">
        <v>4</v>
      </c>
      <c r="C62" s="11"/>
      <c r="D62" s="11"/>
      <c r="E62" s="11"/>
      <c r="F62" s="11"/>
      <c r="G62" s="19" t="s">
        <v>5</v>
      </c>
      <c r="H62" s="20" t="s">
        <v>6</v>
      </c>
      <c r="I62" s="10" t="s">
        <v>4</v>
      </c>
      <c r="J62" s="10"/>
      <c r="K62" s="10"/>
      <c r="L62" s="10"/>
      <c r="M62" s="10"/>
      <c r="N62" s="21" t="s">
        <v>6</v>
      </c>
    </row>
    <row r="63" spans="1:14" ht="12.75">
      <c r="A63" s="22" t="s">
        <v>18</v>
      </c>
      <c r="B63" s="23"/>
      <c r="C63" s="24"/>
      <c r="D63" s="24"/>
      <c r="E63" s="24"/>
      <c r="F63" s="25"/>
      <c r="G63" s="26"/>
      <c r="H63" s="27">
        <v>0</v>
      </c>
      <c r="I63" s="28" t="s">
        <v>8</v>
      </c>
      <c r="J63" s="29"/>
      <c r="K63" s="29"/>
      <c r="L63" s="29"/>
      <c r="M63" s="30"/>
      <c r="N63" s="31"/>
    </row>
    <row r="64" spans="1:14" ht="12.75">
      <c r="A64" s="32"/>
      <c r="B64" s="33"/>
      <c r="C64" s="15"/>
      <c r="D64" s="15"/>
      <c r="E64" s="15"/>
      <c r="F64" s="34"/>
      <c r="G64" s="35"/>
      <c r="H64" s="36"/>
      <c r="I64" s="37" t="s">
        <v>9</v>
      </c>
      <c r="J64" s="38"/>
      <c r="K64" s="38"/>
      <c r="L64" s="38"/>
      <c r="M64" s="39"/>
      <c r="N64" s="40">
        <v>1688.02</v>
      </c>
    </row>
    <row r="65" spans="1:14" ht="12.75">
      <c r="A65" s="32"/>
      <c r="B65" s="33"/>
      <c r="C65" s="15"/>
      <c r="D65" s="15"/>
      <c r="E65" s="15"/>
      <c r="F65" s="34"/>
      <c r="G65" s="35"/>
      <c r="H65" s="41"/>
      <c r="I65" s="42"/>
      <c r="J65" s="15"/>
      <c r="K65" s="15"/>
      <c r="L65" s="15"/>
      <c r="M65" s="34"/>
      <c r="N65" s="43"/>
    </row>
    <row r="66" spans="1:14" ht="12.75">
      <c r="A66" s="44"/>
      <c r="B66" s="45"/>
      <c r="C66" s="46"/>
      <c r="D66" s="46"/>
      <c r="E66" s="46"/>
      <c r="F66" s="47"/>
      <c r="G66" s="45"/>
      <c r="H66" s="48">
        <f>SUM(H63:H65)</f>
        <v>0</v>
      </c>
      <c r="I66" s="49"/>
      <c r="J66" s="50"/>
      <c r="K66" s="50"/>
      <c r="L66" s="50"/>
      <c r="M66" s="51"/>
      <c r="N66" s="48">
        <f>SUM(N64:N65)</f>
        <v>1688.02</v>
      </c>
    </row>
    <row r="67" spans="1:14" ht="12.7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4" t="str">
        <f>A60</f>
        <v>ИСАКОВА 21</v>
      </c>
      <c r="B68" s="14"/>
      <c r="C68" s="14"/>
      <c r="D68" s="14"/>
      <c r="E68" s="52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.75">
      <c r="A69" s="17"/>
      <c r="B69" s="13" t="s">
        <v>1</v>
      </c>
      <c r="C69" s="13"/>
      <c r="D69" s="13"/>
      <c r="E69" s="13"/>
      <c r="F69" s="13"/>
      <c r="G69" s="13"/>
      <c r="H69" s="13"/>
      <c r="I69" s="12" t="s">
        <v>2</v>
      </c>
      <c r="J69" s="12"/>
      <c r="K69" s="12"/>
      <c r="L69" s="12"/>
      <c r="M69" s="12"/>
      <c r="N69" s="12"/>
    </row>
    <row r="70" spans="1:14" ht="12.75">
      <c r="A70" s="18" t="s">
        <v>3</v>
      </c>
      <c r="B70" s="11" t="s">
        <v>4</v>
      </c>
      <c r="C70" s="11"/>
      <c r="D70" s="11"/>
      <c r="E70" s="11"/>
      <c r="F70" s="11"/>
      <c r="G70" s="19" t="s">
        <v>5</v>
      </c>
      <c r="H70" s="20" t="s">
        <v>6</v>
      </c>
      <c r="I70" s="10" t="s">
        <v>4</v>
      </c>
      <c r="J70" s="10"/>
      <c r="K70" s="10"/>
      <c r="L70" s="10"/>
      <c r="M70" s="10"/>
      <c r="N70" s="21" t="s">
        <v>6</v>
      </c>
    </row>
    <row r="71" spans="1:14" ht="12.75">
      <c r="A71" s="22" t="s">
        <v>19</v>
      </c>
      <c r="B71" s="23"/>
      <c r="C71" s="24"/>
      <c r="D71" s="24"/>
      <c r="E71" s="24"/>
      <c r="F71" s="25"/>
      <c r="G71" s="26"/>
      <c r="H71" s="27">
        <v>0</v>
      </c>
      <c r="I71" s="28" t="s">
        <v>8</v>
      </c>
      <c r="J71" s="29"/>
      <c r="K71" s="29"/>
      <c r="L71" s="29"/>
      <c r="M71" s="30"/>
      <c r="N71" s="31"/>
    </row>
    <row r="72" spans="1:14" ht="12.75">
      <c r="A72" s="32"/>
      <c r="B72" s="33"/>
      <c r="C72" s="15"/>
      <c r="D72" s="15"/>
      <c r="E72" s="15"/>
      <c r="F72" s="34"/>
      <c r="G72" s="35"/>
      <c r="H72" s="36"/>
      <c r="I72" s="37" t="s">
        <v>9</v>
      </c>
      <c r="J72" s="38"/>
      <c r="K72" s="38"/>
      <c r="L72" s="38"/>
      <c r="M72" s="39"/>
      <c r="N72" s="40">
        <v>1688.02</v>
      </c>
    </row>
    <row r="73" spans="1:14" ht="12.75">
      <c r="A73" s="32"/>
      <c r="B73" s="23"/>
      <c r="C73" s="24"/>
      <c r="D73" s="24"/>
      <c r="E73" s="24"/>
      <c r="F73" s="25"/>
      <c r="G73" s="26"/>
      <c r="H73" s="27"/>
      <c r="I73" s="42" t="s">
        <v>20</v>
      </c>
      <c r="J73" s="15"/>
      <c r="K73" s="15"/>
      <c r="L73" s="15"/>
      <c r="M73" s="34"/>
      <c r="N73" s="36">
        <v>339.9</v>
      </c>
    </row>
    <row r="74" spans="1:14" ht="12.75">
      <c r="A74" s="32"/>
      <c r="B74" s="33"/>
      <c r="C74" s="15"/>
      <c r="D74" s="15"/>
      <c r="E74" s="15"/>
      <c r="F74" s="34"/>
      <c r="G74" s="35"/>
      <c r="H74" s="41"/>
      <c r="I74" s="42"/>
      <c r="J74" s="15"/>
      <c r="K74" s="15"/>
      <c r="L74" s="15"/>
      <c r="M74" s="34"/>
      <c r="N74" s="43"/>
    </row>
    <row r="75" spans="1:14" ht="12.75">
      <c r="A75" s="44"/>
      <c r="B75" s="45"/>
      <c r="C75" s="46"/>
      <c r="D75" s="46"/>
      <c r="E75" s="46"/>
      <c r="F75" s="47"/>
      <c r="G75" s="45"/>
      <c r="H75" s="48">
        <f>SUM(H71:H74)</f>
        <v>0</v>
      </c>
      <c r="I75" s="49"/>
      <c r="J75" s="50"/>
      <c r="K75" s="50"/>
      <c r="L75" s="50"/>
      <c r="M75" s="51"/>
      <c r="N75" s="48">
        <f>SUM(N72:N74)</f>
        <v>2027.92</v>
      </c>
    </row>
    <row r="76" spans="1:14" ht="12.7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2.75">
      <c r="A77" s="14" t="str">
        <f>A68</f>
        <v>ИСАКОВА 21</v>
      </c>
      <c r="B77" s="14"/>
      <c r="C77" s="14"/>
      <c r="D77" s="14"/>
      <c r="E77" s="52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2.75">
      <c r="A78" s="17"/>
      <c r="B78" s="13" t="s">
        <v>1</v>
      </c>
      <c r="C78" s="13"/>
      <c r="D78" s="13"/>
      <c r="E78" s="13"/>
      <c r="F78" s="13"/>
      <c r="G78" s="13"/>
      <c r="H78" s="13"/>
      <c r="I78" s="12" t="s">
        <v>2</v>
      </c>
      <c r="J78" s="12"/>
      <c r="K78" s="12"/>
      <c r="L78" s="12"/>
      <c r="M78" s="12"/>
      <c r="N78" s="12"/>
    </row>
    <row r="79" spans="1:14" ht="12.75">
      <c r="A79" s="18" t="s">
        <v>3</v>
      </c>
      <c r="B79" s="11" t="s">
        <v>4</v>
      </c>
      <c r="C79" s="11"/>
      <c r="D79" s="11"/>
      <c r="E79" s="11"/>
      <c r="F79" s="11"/>
      <c r="G79" s="19" t="s">
        <v>5</v>
      </c>
      <c r="H79" s="20" t="s">
        <v>6</v>
      </c>
      <c r="I79" s="10" t="s">
        <v>4</v>
      </c>
      <c r="J79" s="10"/>
      <c r="K79" s="10"/>
      <c r="L79" s="10"/>
      <c r="M79" s="10"/>
      <c r="N79" s="21" t="s">
        <v>6</v>
      </c>
    </row>
    <row r="80" spans="1:14" ht="12.75">
      <c r="A80" s="22" t="s">
        <v>21</v>
      </c>
      <c r="B80" s="23"/>
      <c r="C80" s="24"/>
      <c r="D80" s="24"/>
      <c r="E80" s="24"/>
      <c r="F80" s="25"/>
      <c r="G80" s="26"/>
      <c r="H80" s="27">
        <v>0</v>
      </c>
      <c r="I80" s="28" t="s">
        <v>8</v>
      </c>
      <c r="J80" s="29"/>
      <c r="K80" s="29"/>
      <c r="L80" s="29"/>
      <c r="M80" s="30"/>
      <c r="N80" s="31"/>
    </row>
    <row r="81" spans="1:14" ht="12.75">
      <c r="A81" s="32"/>
      <c r="B81" s="33"/>
      <c r="C81" s="15"/>
      <c r="D81" s="15"/>
      <c r="E81" s="15"/>
      <c r="F81" s="34"/>
      <c r="G81" s="35"/>
      <c r="H81" s="36"/>
      <c r="I81" s="37" t="s">
        <v>9</v>
      </c>
      <c r="J81" s="38"/>
      <c r="K81" s="38"/>
      <c r="L81" s="38"/>
      <c r="M81" s="39"/>
      <c r="N81" s="40">
        <v>1688.02</v>
      </c>
    </row>
    <row r="82" spans="1:14" ht="12.75">
      <c r="A82" s="32"/>
      <c r="B82" s="33"/>
      <c r="C82" s="15"/>
      <c r="D82" s="15"/>
      <c r="E82" s="15"/>
      <c r="F82" s="34"/>
      <c r="G82" s="35"/>
      <c r="H82" s="41"/>
      <c r="I82" s="42"/>
      <c r="J82" s="15"/>
      <c r="K82" s="15"/>
      <c r="L82" s="15"/>
      <c r="M82" s="34"/>
      <c r="N82" s="43"/>
    </row>
    <row r="83" spans="1:14" ht="12.75">
      <c r="A83" s="44"/>
      <c r="B83" s="45"/>
      <c r="C83" s="46"/>
      <c r="D83" s="46"/>
      <c r="E83" s="46"/>
      <c r="F83" s="47"/>
      <c r="G83" s="45"/>
      <c r="H83" s="48">
        <f>SUM(H80:H82)</f>
        <v>0</v>
      </c>
      <c r="I83" s="49"/>
      <c r="J83" s="50"/>
      <c r="K83" s="50"/>
      <c r="L83" s="50"/>
      <c r="M83" s="51"/>
      <c r="N83" s="48">
        <f>SUM(N81:N82)</f>
        <v>1688.02</v>
      </c>
    </row>
    <row r="84" spans="1:14" ht="12.75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2.75">
      <c r="A85" s="14" t="str">
        <f>A77</f>
        <v>ИСАКОВА 21</v>
      </c>
      <c r="B85" s="14"/>
      <c r="C85" s="14"/>
      <c r="D85" s="14"/>
      <c r="E85" s="52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2.75">
      <c r="A86" s="17"/>
      <c r="B86" s="13" t="s">
        <v>1</v>
      </c>
      <c r="C86" s="13"/>
      <c r="D86" s="13"/>
      <c r="E86" s="13"/>
      <c r="F86" s="13"/>
      <c r="G86" s="13"/>
      <c r="H86" s="13"/>
      <c r="I86" s="12" t="s">
        <v>2</v>
      </c>
      <c r="J86" s="12"/>
      <c r="K86" s="12"/>
      <c r="L86" s="12"/>
      <c r="M86" s="12"/>
      <c r="N86" s="12"/>
    </row>
    <row r="87" spans="1:14" ht="12.75">
      <c r="A87" s="18" t="s">
        <v>3</v>
      </c>
      <c r="B87" s="11" t="s">
        <v>4</v>
      </c>
      <c r="C87" s="11"/>
      <c r="D87" s="11"/>
      <c r="E87" s="11"/>
      <c r="F87" s="11"/>
      <c r="G87" s="19" t="s">
        <v>5</v>
      </c>
      <c r="H87" s="20" t="s">
        <v>6</v>
      </c>
      <c r="I87" s="10" t="s">
        <v>4</v>
      </c>
      <c r="J87" s="10"/>
      <c r="K87" s="10"/>
      <c r="L87" s="10"/>
      <c r="M87" s="10"/>
      <c r="N87" s="21" t="s">
        <v>6</v>
      </c>
    </row>
    <row r="88" spans="1:14" ht="12.75">
      <c r="A88" s="22" t="s">
        <v>22</v>
      </c>
      <c r="B88" s="23"/>
      <c r="C88" s="24"/>
      <c r="D88" s="24"/>
      <c r="E88" s="24"/>
      <c r="F88" s="25"/>
      <c r="G88" s="26"/>
      <c r="H88" s="27">
        <v>0</v>
      </c>
      <c r="I88" s="28" t="s">
        <v>8</v>
      </c>
      <c r="J88" s="29"/>
      <c r="K88" s="29"/>
      <c r="L88" s="29"/>
      <c r="M88" s="30"/>
      <c r="N88" s="31"/>
    </row>
    <row r="89" spans="1:14" ht="12.75">
      <c r="A89" s="32"/>
      <c r="B89" s="33"/>
      <c r="C89" s="15"/>
      <c r="D89" s="15"/>
      <c r="E89" s="15"/>
      <c r="F89" s="34"/>
      <c r="G89" s="35"/>
      <c r="H89" s="36"/>
      <c r="I89" s="37" t="s">
        <v>9</v>
      </c>
      <c r="J89" s="38"/>
      <c r="K89" s="38"/>
      <c r="L89" s="38"/>
      <c r="M89" s="39"/>
      <c r="N89" s="40">
        <v>1688.02</v>
      </c>
    </row>
    <row r="90" spans="1:14" ht="12.75">
      <c r="A90" s="32"/>
      <c r="B90" s="33"/>
      <c r="C90" s="15"/>
      <c r="D90" s="15"/>
      <c r="E90" s="15"/>
      <c r="F90" s="34"/>
      <c r="G90" s="35"/>
      <c r="H90" s="41"/>
      <c r="I90" s="42"/>
      <c r="J90" s="15"/>
      <c r="K90" s="15"/>
      <c r="L90" s="15"/>
      <c r="M90" s="34"/>
      <c r="N90" s="43"/>
    </row>
    <row r="91" spans="1:14" ht="12.75">
      <c r="A91" s="44"/>
      <c r="B91" s="45"/>
      <c r="C91" s="46"/>
      <c r="D91" s="46"/>
      <c r="E91" s="46"/>
      <c r="F91" s="47"/>
      <c r="G91" s="45"/>
      <c r="H91" s="48">
        <f>SUM(H88:H90)</f>
        <v>0</v>
      </c>
      <c r="I91" s="49"/>
      <c r="J91" s="50"/>
      <c r="K91" s="50"/>
      <c r="L91" s="50"/>
      <c r="M91" s="51"/>
      <c r="N91" s="48">
        <f>SUM(N89:N90)</f>
        <v>1688.02</v>
      </c>
    </row>
    <row r="92" spans="1:14" ht="12.75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2.75">
      <c r="A93" s="14" t="str">
        <f>A85</f>
        <v>ИСАКОВА 21</v>
      </c>
      <c r="B93" s="14"/>
      <c r="C93" s="14"/>
      <c r="D93" s="14"/>
      <c r="E93" s="52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2.75">
      <c r="A94" s="17"/>
      <c r="B94" s="13" t="s">
        <v>1</v>
      </c>
      <c r="C94" s="13"/>
      <c r="D94" s="13"/>
      <c r="E94" s="13"/>
      <c r="F94" s="13"/>
      <c r="G94" s="13"/>
      <c r="H94" s="13"/>
      <c r="I94" s="12" t="s">
        <v>2</v>
      </c>
      <c r="J94" s="12"/>
      <c r="K94" s="12"/>
      <c r="L94" s="12"/>
      <c r="M94" s="12"/>
      <c r="N94" s="12"/>
    </row>
    <row r="95" spans="1:14" ht="12.75">
      <c r="A95" s="18" t="s">
        <v>3</v>
      </c>
      <c r="B95" s="11" t="s">
        <v>4</v>
      </c>
      <c r="C95" s="11"/>
      <c r="D95" s="11"/>
      <c r="E95" s="11"/>
      <c r="F95" s="11"/>
      <c r="G95" s="19" t="s">
        <v>5</v>
      </c>
      <c r="H95" s="20" t="s">
        <v>6</v>
      </c>
      <c r="I95" s="10" t="s">
        <v>4</v>
      </c>
      <c r="J95" s="10"/>
      <c r="K95" s="10"/>
      <c r="L95" s="10"/>
      <c r="M95" s="10"/>
      <c r="N95" s="21" t="s">
        <v>6</v>
      </c>
    </row>
    <row r="96" spans="1:14" ht="12.75">
      <c r="A96" s="22" t="s">
        <v>23</v>
      </c>
      <c r="B96" s="23" t="s">
        <v>24</v>
      </c>
      <c r="C96" s="24"/>
      <c r="D96" s="24"/>
      <c r="E96" s="24"/>
      <c r="F96" s="25"/>
      <c r="G96" s="26"/>
      <c r="H96" s="27">
        <v>1045.11</v>
      </c>
      <c r="I96" s="28" t="s">
        <v>8</v>
      </c>
      <c r="J96" s="29"/>
      <c r="K96" s="29"/>
      <c r="L96" s="29"/>
      <c r="M96" s="30"/>
      <c r="N96" s="31"/>
    </row>
    <row r="97" spans="1:14" ht="12.75">
      <c r="A97" s="32"/>
      <c r="B97" s="33" t="s">
        <v>25</v>
      </c>
      <c r="C97" s="15"/>
      <c r="D97" s="15"/>
      <c r="E97" s="15"/>
      <c r="F97" s="34"/>
      <c r="G97" s="35"/>
      <c r="H97" s="36">
        <v>1257.17</v>
      </c>
      <c r="I97" s="37" t="s">
        <v>9</v>
      </c>
      <c r="J97" s="38"/>
      <c r="K97" s="38"/>
      <c r="L97" s="38"/>
      <c r="M97" s="39"/>
      <c r="N97" s="40">
        <v>1688.02</v>
      </c>
    </row>
    <row r="98" spans="1:14" ht="12.75">
      <c r="A98" s="32"/>
      <c r="B98" s="33"/>
      <c r="C98" s="15"/>
      <c r="D98" s="15"/>
      <c r="E98" s="15"/>
      <c r="F98" s="34"/>
      <c r="G98" s="35"/>
      <c r="H98" s="41"/>
      <c r="I98" s="42"/>
      <c r="J98" s="15"/>
      <c r="K98" s="15"/>
      <c r="L98" s="15"/>
      <c r="M98" s="34"/>
      <c r="N98" s="43"/>
    </row>
    <row r="99" spans="1:14" ht="12.75">
      <c r="A99" s="44"/>
      <c r="B99" s="45"/>
      <c r="C99" s="46"/>
      <c r="D99" s="46"/>
      <c r="E99" s="46"/>
      <c r="F99" s="47"/>
      <c r="G99" s="45"/>
      <c r="H99" s="48">
        <f>SUM(H96:H98)</f>
        <v>2302.2799999999997</v>
      </c>
      <c r="I99" s="49"/>
      <c r="J99" s="50"/>
      <c r="K99" s="50"/>
      <c r="L99" s="50"/>
      <c r="M99" s="51"/>
      <c r="N99" s="48">
        <f>SUM(N97:N98)</f>
        <v>1688.02</v>
      </c>
    </row>
    <row r="100" spans="1:14" ht="12.75">
      <c r="A100" s="9" t="s">
        <v>26</v>
      </c>
      <c r="B100" s="9"/>
      <c r="C100" s="9"/>
      <c r="D100" s="9"/>
      <c r="E100" s="9"/>
      <c r="F100" s="9"/>
      <c r="G100" s="9"/>
      <c r="H100" s="8">
        <f>H8+H16+H24+H33+H42+H50+H58+H66+H75+H83+H91+H99</f>
        <v>2302.2799999999997</v>
      </c>
      <c r="I100" s="8"/>
      <c r="J100" s="53"/>
      <c r="K100" s="53"/>
      <c r="L100" s="53"/>
      <c r="M100" s="53"/>
      <c r="N100" s="53"/>
    </row>
    <row r="101" spans="1:14" ht="12.75">
      <c r="A101" s="9" t="s">
        <v>27</v>
      </c>
      <c r="B101" s="9"/>
      <c r="C101" s="9"/>
      <c r="D101" s="9"/>
      <c r="E101" s="9"/>
      <c r="F101" s="9"/>
      <c r="G101" s="9"/>
      <c r="H101" s="7">
        <f>N8+N16+N24+N33+N42+N50+N58+N66+N75+N83+N91+N99</f>
        <v>21233.34</v>
      </c>
      <c r="I101" s="7"/>
      <c r="J101" s="53"/>
      <c r="K101" s="53"/>
      <c r="L101" s="53"/>
      <c r="M101" s="53"/>
      <c r="N101" s="53"/>
    </row>
    <row r="102" spans="1:14" ht="12.75">
      <c r="A102" s="9" t="s">
        <v>28</v>
      </c>
      <c r="B102" s="9"/>
      <c r="C102" s="9"/>
      <c r="D102" s="9"/>
      <c r="E102" s="9"/>
      <c r="F102" s="9"/>
      <c r="G102" s="9"/>
      <c r="H102" s="6">
        <f>SUM(H100:H101)</f>
        <v>23535.62</v>
      </c>
      <c r="I102" s="6"/>
      <c r="J102" s="53"/>
      <c r="K102" s="53"/>
      <c r="L102" s="53"/>
      <c r="M102" s="53"/>
      <c r="N102" s="53"/>
    </row>
    <row r="103" spans="1:14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pans="1:14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</row>
    <row r="105" spans="1:14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6" spans="1:14" ht="12.75">
      <c r="A106" s="14" t="s">
        <v>29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53"/>
      <c r="L106" s="53"/>
      <c r="M106" s="53"/>
      <c r="N106" s="53"/>
    </row>
    <row r="107" spans="1:14" ht="12.75">
      <c r="A107" s="14" t="s">
        <v>30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53"/>
      <c r="L107" s="53"/>
      <c r="M107" s="53"/>
      <c r="N107" s="53"/>
    </row>
    <row r="108" spans="1:10" ht="12.75">
      <c r="A108" s="14" t="s">
        <v>31</v>
      </c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14" t="s">
        <v>32</v>
      </c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</row>
    <row r="111" spans="1:10" ht="12.75">
      <c r="A111" s="5" t="s">
        <v>33</v>
      </c>
      <c r="B111" s="5"/>
      <c r="C111" s="55"/>
      <c r="D111" s="56"/>
      <c r="E111" s="55"/>
      <c r="F111" s="56"/>
      <c r="G111" s="55"/>
      <c r="H111" s="56"/>
      <c r="I111" s="5" t="s">
        <v>33</v>
      </c>
      <c r="J111" s="5"/>
    </row>
    <row r="112" spans="1:10" ht="12.75">
      <c r="A112" s="4" t="s">
        <v>34</v>
      </c>
      <c r="B112" s="4"/>
      <c r="C112" s="4" t="s">
        <v>35</v>
      </c>
      <c r="D112" s="4"/>
      <c r="E112" s="4" t="s">
        <v>36</v>
      </c>
      <c r="F112" s="4"/>
      <c r="G112" s="4" t="s">
        <v>37</v>
      </c>
      <c r="H112" s="4"/>
      <c r="I112" s="4" t="s">
        <v>34</v>
      </c>
      <c r="J112" s="4"/>
    </row>
    <row r="113" spans="1:10" ht="12.75">
      <c r="A113" s="3" t="s">
        <v>38</v>
      </c>
      <c r="B113" s="3"/>
      <c r="C113" s="58"/>
      <c r="D113" s="59"/>
      <c r="E113" s="58"/>
      <c r="F113" s="59"/>
      <c r="G113" s="58"/>
      <c r="H113" s="59"/>
      <c r="I113" s="3" t="s">
        <v>39</v>
      </c>
      <c r="J113" s="3"/>
    </row>
    <row r="114" spans="1:10" ht="12.75">
      <c r="A114" s="55"/>
      <c r="B114" s="60"/>
      <c r="C114" s="53"/>
      <c r="D114" s="53"/>
      <c r="E114" s="61"/>
      <c r="F114" s="53"/>
      <c r="G114" s="55"/>
      <c r="H114" s="60"/>
      <c r="I114" s="55"/>
      <c r="J114" s="60"/>
    </row>
    <row r="115" spans="1:10" ht="12.75">
      <c r="A115" s="2">
        <v>0</v>
      </c>
      <c r="B115" s="2"/>
      <c r="C115" s="1">
        <v>0</v>
      </c>
      <c r="D115" s="1"/>
      <c r="E115" s="72">
        <v>0</v>
      </c>
      <c r="F115" s="72"/>
      <c r="G115" s="72">
        <v>0</v>
      </c>
      <c r="H115" s="72"/>
      <c r="I115" s="2">
        <f>A115+E115-G115</f>
        <v>0</v>
      </c>
      <c r="J115" s="2"/>
    </row>
    <row r="116" spans="1:10" ht="12.75">
      <c r="A116" s="58"/>
      <c r="B116" s="59"/>
      <c r="C116" s="62"/>
      <c r="D116" s="62"/>
      <c r="E116" s="58"/>
      <c r="F116" s="62"/>
      <c r="G116" s="58"/>
      <c r="H116" s="59"/>
      <c r="I116" s="58"/>
      <c r="J116" s="59"/>
    </row>
    <row r="117" spans="1:10" ht="12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</row>
    <row r="118" spans="1:10" ht="12.75">
      <c r="A118" s="14" t="s">
        <v>29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30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 t="s">
        <v>40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 t="s">
        <v>41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</row>
    <row r="123" spans="1:10" ht="12.75">
      <c r="A123" s="5" t="s">
        <v>33</v>
      </c>
      <c r="B123" s="5"/>
      <c r="C123" s="63"/>
      <c r="D123" s="56"/>
      <c r="E123" s="73" t="s">
        <v>36</v>
      </c>
      <c r="F123" s="73"/>
      <c r="G123" s="73" t="s">
        <v>42</v>
      </c>
      <c r="H123" s="73"/>
      <c r="I123" s="64"/>
      <c r="J123" s="56"/>
    </row>
    <row r="124" spans="1:10" ht="12.75">
      <c r="A124" s="4" t="s">
        <v>34</v>
      </c>
      <c r="B124" s="4"/>
      <c r="C124" s="4" t="s">
        <v>35</v>
      </c>
      <c r="D124" s="4"/>
      <c r="E124" s="54" t="s">
        <v>43</v>
      </c>
      <c r="F124" s="54" t="s">
        <v>44</v>
      </c>
      <c r="G124" s="54" t="s">
        <v>45</v>
      </c>
      <c r="H124" s="54" t="s">
        <v>44</v>
      </c>
      <c r="I124" s="4" t="s">
        <v>33</v>
      </c>
      <c r="J124" s="4"/>
    </row>
    <row r="125" spans="1:10" ht="12.75">
      <c r="A125" s="3" t="s">
        <v>38</v>
      </c>
      <c r="B125" s="3"/>
      <c r="C125" s="65"/>
      <c r="D125" s="66"/>
      <c r="E125" s="57"/>
      <c r="F125" s="57" t="s">
        <v>46</v>
      </c>
      <c r="G125" s="57"/>
      <c r="H125" s="57" t="s">
        <v>46</v>
      </c>
      <c r="I125" s="3" t="s">
        <v>34</v>
      </c>
      <c r="J125" s="3"/>
    </row>
    <row r="126" spans="1:10" ht="12.75">
      <c r="A126" s="55"/>
      <c r="B126" s="60"/>
      <c r="C126" s="63"/>
      <c r="D126" s="56"/>
      <c r="E126" s="67"/>
      <c r="F126" s="67"/>
      <c r="G126" s="67"/>
      <c r="H126" s="67"/>
      <c r="I126" s="68"/>
      <c r="J126" s="69"/>
    </row>
    <row r="127" spans="1:10" ht="12.75">
      <c r="A127" s="2">
        <v>2049.48</v>
      </c>
      <c r="B127" s="2"/>
      <c r="C127" s="2">
        <v>41370.8</v>
      </c>
      <c r="D127" s="2"/>
      <c r="E127" s="70">
        <v>29453.45</v>
      </c>
      <c r="F127" s="70">
        <v>4806.21</v>
      </c>
      <c r="G127" s="70">
        <f>H100+H101</f>
        <v>23535.62</v>
      </c>
      <c r="H127" s="70">
        <v>3840.54</v>
      </c>
      <c r="I127" s="2">
        <f>A127+E127-G127</f>
        <v>7967.310000000001</v>
      </c>
      <c r="J127" s="2"/>
    </row>
    <row r="128" spans="1:10" ht="12.75">
      <c r="A128" s="58"/>
      <c r="B128" s="59"/>
      <c r="C128" s="58"/>
      <c r="D128" s="59"/>
      <c r="E128" s="71"/>
      <c r="F128" s="71"/>
      <c r="G128" s="71"/>
      <c r="H128" s="71"/>
      <c r="I128" s="58"/>
      <c r="J128" s="59"/>
    </row>
  </sheetData>
  <sheetProtection/>
  <mergeCells count="99">
    <mergeCell ref="A127:B127"/>
    <mergeCell ref="C127:D127"/>
    <mergeCell ref="I127:J127"/>
    <mergeCell ref="A124:B124"/>
    <mergeCell ref="C124:D124"/>
    <mergeCell ref="I124:J124"/>
    <mergeCell ref="A125:B125"/>
    <mergeCell ref="I125:J125"/>
    <mergeCell ref="A118:J118"/>
    <mergeCell ref="A119:J119"/>
    <mergeCell ref="A120:J120"/>
    <mergeCell ref="A121:J121"/>
    <mergeCell ref="A123:B123"/>
    <mergeCell ref="E123:F123"/>
    <mergeCell ref="G123:H123"/>
    <mergeCell ref="A113:B113"/>
    <mergeCell ref="I113:J113"/>
    <mergeCell ref="A115:B115"/>
    <mergeCell ref="C115:D115"/>
    <mergeCell ref="E115:F115"/>
    <mergeCell ref="G115:H115"/>
    <mergeCell ref="I115:J115"/>
    <mergeCell ref="A112:B112"/>
    <mergeCell ref="C112:D112"/>
    <mergeCell ref="E112:F112"/>
    <mergeCell ref="G112:H112"/>
    <mergeCell ref="I112:J112"/>
    <mergeCell ref="A106:J106"/>
    <mergeCell ref="A107:J107"/>
    <mergeCell ref="A108:J108"/>
    <mergeCell ref="A109:J109"/>
    <mergeCell ref="A111:B111"/>
    <mergeCell ref="I111:J111"/>
    <mergeCell ref="A100:G100"/>
    <mergeCell ref="H100:I100"/>
    <mergeCell ref="A101:G101"/>
    <mergeCell ref="H101:I101"/>
    <mergeCell ref="A102:G102"/>
    <mergeCell ref="H102:I102"/>
    <mergeCell ref="A93:D93"/>
    <mergeCell ref="B94:H94"/>
    <mergeCell ref="I94:N94"/>
    <mergeCell ref="B95:F95"/>
    <mergeCell ref="I95:M95"/>
    <mergeCell ref="A85:D85"/>
    <mergeCell ref="B86:H86"/>
    <mergeCell ref="I86:N86"/>
    <mergeCell ref="B87:F87"/>
    <mergeCell ref="I87:M87"/>
    <mergeCell ref="A77:D77"/>
    <mergeCell ref="B78:H78"/>
    <mergeCell ref="I78:N78"/>
    <mergeCell ref="B79:F79"/>
    <mergeCell ref="I79:M79"/>
    <mergeCell ref="A68:D68"/>
    <mergeCell ref="B69:H69"/>
    <mergeCell ref="I69:N69"/>
    <mergeCell ref="B70:F70"/>
    <mergeCell ref="I70:M70"/>
    <mergeCell ref="A60:D60"/>
    <mergeCell ref="B61:H61"/>
    <mergeCell ref="I61:N61"/>
    <mergeCell ref="B62:F62"/>
    <mergeCell ref="I62:M62"/>
    <mergeCell ref="A52:D52"/>
    <mergeCell ref="B53:H53"/>
    <mergeCell ref="I53:N53"/>
    <mergeCell ref="B54:F54"/>
    <mergeCell ref="I54:M54"/>
    <mergeCell ref="A44:D44"/>
    <mergeCell ref="B45:H45"/>
    <mergeCell ref="I45:N45"/>
    <mergeCell ref="B46:F46"/>
    <mergeCell ref="I46:M46"/>
    <mergeCell ref="A35:D35"/>
    <mergeCell ref="B36:H36"/>
    <mergeCell ref="I36:N36"/>
    <mergeCell ref="B37:F37"/>
    <mergeCell ref="I37:M37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2015-02-13T08:13:05Z</dcterms:created>
  <dcterms:modified xsi:type="dcterms:W3CDTF">2015-03-26T13:38:09Z</dcterms:modified>
  <cp:category/>
  <cp:version/>
  <cp:contentType/>
  <cp:contentStatus/>
</cp:coreProperties>
</file>